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6237C79-F7B2-469C-9E20-02E6182CF2D7}" xr6:coauthVersionLast="47" xr6:coauthVersionMax="47" xr10:uidLastSave="{00000000-0000-0000-0000-000000000000}"/>
  <bookViews>
    <workbookView xWindow="6765" yWindow="270" windowWidth="22305" windowHeight="14505" xr2:uid="{E539AF6A-151C-4A2A-923A-02B1C0EE5AB7}"/>
  </bookViews>
  <sheets>
    <sheet name="แผนปีงบ2569 (4ไตรมาส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26" i="1" s="1"/>
  <c r="D32" i="1" s="1"/>
</calcChain>
</file>

<file path=xl/sharedStrings.xml><?xml version="1.0" encoding="utf-8"?>
<sst xmlns="http://schemas.openxmlformats.org/spreadsheetml/2006/main" count="163" uniqueCount="80">
  <si>
    <t xml:space="preserve">แผนการใช้จ่ายงบประมาณ สถานีตำรวจภูธรพระนครศรีอยุธยา </t>
  </si>
  <si>
    <t xml:space="preserve">ประจำปีงบประมาณ พ.ศ. 2569  ( ตุลาคม 2568 - กันยายน 2569 ) </t>
  </si>
  <si>
    <t>ข้อมูล ณ วันที่ 31 มีนาคม พ.ศ.2569</t>
  </si>
  <si>
    <t>ที่</t>
  </si>
  <si>
    <t>ชื่อโครงการ/กิจกรรม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</si>
  <si>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</si>
  <si>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</si>
  <si>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</si>
  <si>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</si>
  <si>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</si>
  <si>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</si>
  <si>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</si>
  <si>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</si>
  <si>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</si>
  <si>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 xml:space="preserve">โครงการ การบังคับใช้กฎหมายอำนวยความยุติธรรม </t>
  </si>
  <si>
    <t xml:space="preserve"> เพื่อเพิ่มประสิทธิภาพให้กับข้าราชการ </t>
  </si>
  <si>
    <t>-</t>
  </si>
  <si>
    <t xml:space="preserve"> ปีงบประมาณ พ.ศ.2569</t>
  </si>
  <si>
    <t>ประชาชนมีความปลอดภัย</t>
  </si>
  <si>
    <t>และบริการประชาชน กิจกรรม การบังคับใช้กฎหมาย</t>
  </si>
  <si>
    <t xml:space="preserve"> ตำรวจ ในการบริการประชาชน </t>
  </si>
  <si>
    <t>ในชีวิตและทรัพย์สินและการบริการ</t>
  </si>
  <si>
    <t>และบริการประชาชนได้แก่..</t>
  </si>
  <si>
    <t xml:space="preserve">ประชาชนมีประสิทธิภาพเพิ่มมากขึ้น </t>
  </si>
  <si>
    <t>1.ค่าตอบแทนนอกเวลาราชการ (OT)</t>
  </si>
  <si>
    <t>เพื่อเพิ่มประสิทธิภาพในการปฏิบัติงานและบริการประชาชนได้อย่างต่อเนื่อง</t>
  </si>
  <si>
    <t>การเกิดอาชญากรรมในพื้นที่ลดลง</t>
  </si>
  <si>
    <t>2.ค่าเบี้ยเลี้ยง ที่พัก พาหนะ</t>
  </si>
  <si>
    <t>รวบรวมข้อมูล หาข่าวผู้กระทำผิดตามหมายจับ</t>
  </si>
  <si>
    <t>ติดตามผู้การทำความผิดตามหมายจับได้สำเร็จ</t>
  </si>
  <si>
    <t>3.ค่าซ่อมแซมยานพาหนะ</t>
  </si>
  <si>
    <t>สำรวจยานพาหนะที่มีความจำเป็นต้องบำรุงรักษา</t>
  </si>
  <si>
    <t>ยานพาหนะมีประสิทธิภาพและพร้อมใช้งานมากขึ้น</t>
  </si>
  <si>
    <t>4.ค่าจ้างเหมาบริการ ทำความสะอาด</t>
  </si>
  <si>
    <t>ประกาศหาบริษัท ตัวแทน รับจ้างเหมาทำความสะอาดตึกและอาคาร</t>
  </si>
  <si>
    <t xml:space="preserve">อาคารสำนักงาน สะอาดน่าทำงาน </t>
  </si>
  <si>
    <t>5.วัสดุสำนักงาน</t>
  </si>
  <si>
    <t>จัดหาวัสดุอุปกรณ์ในการบริหารหน่วยตามความเหมาะสม</t>
  </si>
  <si>
    <t>หน่วยงานมีวัสดุอุปกรณ์เหมาะสมตามความต้องการในการใช้งาน</t>
  </si>
  <si>
    <t>6.น้ำมันเชื้อเพลิง สำหรับรถยนต์เช่า รถยนต์ตู้โดยสารและรถยนต์เอนกประสงค์</t>
  </si>
  <si>
    <t>จัดทำใบสั่งจายน้ำมันโดยระบุประเภทของน้ำมันและจำนวนเงินให้ตรงกับทะเบียนรถ</t>
  </si>
  <si>
    <t>ผู้ปฏิบัติหน้าที่ใช้รถยนต์ของทางราชการไปใช้ในการปฏิบัติหน้าที่ดูแลชีวิตและทรัพย์สินของประชาชน</t>
  </si>
  <si>
    <t>7.วัสดุจราจร</t>
  </si>
  <si>
    <t>8.วัสดุอาหาร (ผู้ต้องหา)</t>
  </si>
  <si>
    <t>จัดหาร้านอาหาร เพื่อประกอบอาหารให้กับผู้ต้องหา</t>
  </si>
  <si>
    <t>ผู้ต้องหามีอาหารรับประทานระหว่างถูกควบคุมตัว</t>
  </si>
  <si>
    <t>รวมตอบแทนใช้สอย และวัสดุ</t>
  </si>
  <si>
    <t>9.ค่าสาธารณูปโภค</t>
  </si>
  <si>
    <t xml:space="preserve"> กำหนดมาตรการในการ ประหยัดพลังงาน </t>
  </si>
  <si>
    <t>ค่าใช้จ่ายสาธารณูปโภคลดลง</t>
  </si>
  <si>
    <t>ค่าตอบแทน 5 กลุ่ม</t>
  </si>
  <si>
    <t>1.ค่าตอบแทนพยาน</t>
  </si>
  <si>
    <t xml:space="preserve">ความพึงพอใจของผู้เสียหาย พยาน </t>
  </si>
  <si>
    <t>ผู้เสียหาย พยาน เกิดความพึงพอใจ</t>
  </si>
  <si>
    <t>2.ค่าใช้จ่ายคุ้มครองพยาน</t>
  </si>
  <si>
    <t xml:space="preserve"> ต่อการดำเนินมาตรการ  </t>
  </si>
  <si>
    <t xml:space="preserve">ต่อการดำเนินมาตรการ </t>
  </si>
  <si>
    <t>3.ค่าตอบแทนนักจิตวิทยา</t>
  </si>
  <si>
    <t xml:space="preserve"> คุ้มครองสิทธิ์ ตามหลักมนุษยชน</t>
  </si>
  <si>
    <t>คุ้มครองสิทธิ์ ตามหลักมนุษยชนใน</t>
  </si>
  <si>
    <t>4.ค่าตอบแทนจพง.ชันสูตพลิกศพ</t>
  </si>
  <si>
    <t xml:space="preserve"> ในกระบวนการยุติธรรม </t>
  </si>
  <si>
    <t>กระบวนการยุติธรรม</t>
  </si>
  <si>
    <t>5.คชจ.ในการส่งหมายเรียกพยาน</t>
  </si>
  <si>
    <t>"</t>
  </si>
  <si>
    <t>รวม งบบังคับใช้กฎหมาย และบริการประชาชน</t>
  </si>
  <si>
    <t>งบรายจ่ายอื่น</t>
  </si>
  <si>
    <r>
      <rPr>
        <b/>
        <sz val="16"/>
        <color theme="1"/>
        <rFont val="TH SarabunPSK"/>
        <family val="2"/>
      </rPr>
      <t>โครงการ:</t>
    </r>
    <r>
      <rPr>
        <sz val="16"/>
        <color theme="1"/>
        <rFont val="TH SarabunPSK"/>
        <family val="2"/>
      </rPr>
      <t xml:space="preserve"> ตำรวจชุมชนสัมพันธ์ (ชมส.)</t>
    </r>
  </si>
  <si>
    <t>สร้างโครงข่ายชุมชนจากแกนนำหมู่บ้าน ตำรวจอาสาหรืออาสาสมัครที่ช่วยเหลือชุมชน</t>
  </si>
  <si>
    <t>จำนวนอาสาสมัครตำรวจชมส. ร่วมปฏิบัติงานกับเจ้าหน้าที่ตำรวจไม่น้อยกว่า ร้อยละ 80</t>
  </si>
  <si>
    <r>
      <rPr>
        <b/>
        <sz val="16"/>
        <color theme="1"/>
        <rFont val="TH SarabunPSK"/>
        <family val="2"/>
      </rPr>
      <t>โครงการ:</t>
    </r>
    <r>
      <rPr>
        <sz val="16"/>
        <color theme="1"/>
        <rFont val="TH SarabunPSK"/>
        <family val="2"/>
      </rPr>
      <t xml:space="preserve"> เพิ่มประสิทธิภาพการป้องกันปราบปรามอาชญากรรม (ไล่ล่า)</t>
    </r>
  </si>
  <si>
    <t>จัดกำลังตำรวจ(ชุดไล่ลา)ปฏิบัติหน้าที่ตามจุดที่มีประชาชนมาท่องเที่ยว</t>
  </si>
  <si>
    <t>ประชาชนที่มาท่องเที่ยวในพื่นที่เกิดความรู้สึกปลอดภัย</t>
  </si>
  <si>
    <r>
      <rPr>
        <b/>
        <sz val="16"/>
        <color theme="1"/>
        <rFont val="TH SarabunPSK"/>
        <family val="2"/>
      </rPr>
      <t>โครงการ:</t>
    </r>
    <r>
      <rPr>
        <sz val="16"/>
        <color theme="1"/>
        <rFont val="TH SarabunPSK"/>
        <family val="2"/>
      </rPr>
      <t xml:space="preserve"> สลายโครงสร้างเครือข่ายผู้มีอิทธิพลที่เกี่ยวข้องกับยาเสพพติด</t>
    </r>
  </si>
  <si>
    <t>ปราบปรามและบังคับใช้กฎหมายในการทำลายโครงสร้างการค้ายาเสพติด กลุ่มผู้มีอิทธิพลผู้อยู้เบื้องหลัง</t>
  </si>
  <si>
    <t>ดำเนินการยึด อายัด ทรัพย์สิน ของเครือข่ายยาเสพติด</t>
  </si>
  <si>
    <r>
      <rPr>
        <b/>
        <sz val="16"/>
        <color theme="1"/>
        <rFont val="TH SarabunPSK"/>
        <family val="2"/>
      </rPr>
      <t>โครงการ:</t>
    </r>
    <r>
      <rPr>
        <sz val="16"/>
        <color theme="1"/>
        <rFont val="TH SarabunPSK"/>
        <family val="2"/>
      </rPr>
      <t xml:space="preserve"> บริหารจัดการสกัดกั้นยาเสพติด Heart Land</t>
    </r>
  </si>
  <si>
    <t>สกัดกั้นและปราบปรามเครือข่ายการค้ายาเสพติดในประเทศและอาชญากรรมข้ามชาติ</t>
  </si>
  <si>
    <t>สามารถปราบปรามทำลายเครือข่ายการค้ายาเสพติดรายสำคัญ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</si>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</sst>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Calibri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7"/>
      <color theme="1"/>
      <name val="TH SarabunPSK"/>
      <family val="2"/>
    </font>
    <font>
      <sz val="16"/>
      <color rgb="FF000000"/>
      <name val="TH SarabunPSK"/>
      <family val="2"/>
    </font>
    <font>
      <sz val="12"/>
      <color theme="1"/>
      <name val="TH SarabunPSK"/>
      <family val="2"/>
    </font>
    <font>
      <sz val="16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top"/>
    </xf>
    <xf numFmtId="0" fontId="6" fillId="0" borderId="10" xfId="0" applyFont="1" applyBorder="1"/>
    <xf numFmtId="0" fontId="6" fillId="4" borderId="0" xfId="0" applyFont="1" applyFill="1" applyAlignment="1">
      <alignment horizontal="center" vertical="center"/>
    </xf>
    <xf numFmtId="0" fontId="7" fillId="0" borderId="6" xfId="0" applyFont="1" applyBorder="1" applyAlignment="1">
      <alignment wrapText="1"/>
    </xf>
    <xf numFmtId="3" fontId="8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6" fillId="0" borderId="11" xfId="0" applyFont="1" applyBorder="1"/>
    <xf numFmtId="0" fontId="5" fillId="4" borderId="12" xfId="0" applyFont="1" applyFill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wrapText="1"/>
    </xf>
    <xf numFmtId="0" fontId="8" fillId="0" borderId="13" xfId="0" applyFont="1" applyBorder="1" applyAlignment="1">
      <alignment vertical="top"/>
    </xf>
    <xf numFmtId="0" fontId="6" fillId="0" borderId="14" xfId="0" applyFont="1" applyBorder="1" applyAlignment="1">
      <alignment horizontal="center" vertical="top" wrapText="1"/>
    </xf>
    <xf numFmtId="3" fontId="6" fillId="0" borderId="6" xfId="0" applyNumberFormat="1" applyFont="1" applyBorder="1" applyAlignment="1">
      <alignment vertical="top"/>
    </xf>
    <xf numFmtId="3" fontId="8" fillId="0" borderId="6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 wrapText="1"/>
    </xf>
    <xf numFmtId="0" fontId="8" fillId="0" borderId="15" xfId="0" applyFont="1" applyBorder="1" applyAlignment="1">
      <alignment vertical="top"/>
    </xf>
    <xf numFmtId="0" fontId="8" fillId="0" borderId="8" xfId="0" applyFont="1" applyBorder="1" applyAlignment="1">
      <alignment horizontal="center" vertical="top" wrapText="1"/>
    </xf>
    <xf numFmtId="3" fontId="6" fillId="0" borderId="6" xfId="0" applyNumberFormat="1" applyFont="1" applyBorder="1" applyAlignment="1">
      <alignment vertical="top" wrapText="1"/>
    </xf>
    <xf numFmtId="0" fontId="8" fillId="0" borderId="16" xfId="0" applyFont="1" applyBorder="1" applyAlignment="1">
      <alignment horizontal="center"/>
    </xf>
    <xf numFmtId="0" fontId="8" fillId="0" borderId="15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5" fillId="3" borderId="15" xfId="0" applyFont="1" applyFill="1" applyBorder="1" applyAlignment="1">
      <alignment vertical="top"/>
    </xf>
    <xf numFmtId="0" fontId="11" fillId="3" borderId="2" xfId="0" applyFont="1" applyFill="1" applyBorder="1" applyAlignment="1">
      <alignment horizontal="center" vertical="top" wrapText="1"/>
    </xf>
    <xf numFmtId="3" fontId="5" fillId="3" borderId="6" xfId="0" applyNumberFormat="1" applyFont="1" applyFill="1" applyBorder="1" applyAlignment="1">
      <alignment vertical="top" wrapText="1"/>
    </xf>
    <xf numFmtId="3" fontId="11" fillId="3" borderId="6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vertical="top"/>
    </xf>
    <xf numFmtId="3" fontId="8" fillId="0" borderId="8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0" fontId="5" fillId="4" borderId="0" xfId="0" applyFont="1" applyFill="1"/>
    <xf numFmtId="0" fontId="8" fillId="4" borderId="6" xfId="0" applyFont="1" applyFill="1" applyBorder="1" applyAlignment="1">
      <alignment horizontal="center" vertical="center" wrapText="1"/>
    </xf>
    <xf numFmtId="3" fontId="8" fillId="4" borderId="6" xfId="0" applyNumberFormat="1" applyFont="1" applyFill="1" applyBorder="1" applyAlignment="1">
      <alignment vertical="center"/>
    </xf>
    <xf numFmtId="3" fontId="8" fillId="4" borderId="6" xfId="0" applyNumberFormat="1" applyFont="1" applyFill="1" applyBorder="1" applyAlignment="1">
      <alignment horizontal="center"/>
    </xf>
    <xf numFmtId="0" fontId="9" fillId="4" borderId="6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top"/>
    </xf>
    <xf numFmtId="0" fontId="12" fillId="3" borderId="0" xfId="0" applyFont="1" applyFill="1" applyAlignment="1">
      <alignment horizontal="center" vertical="top"/>
    </xf>
    <xf numFmtId="3" fontId="8" fillId="3" borderId="2" xfId="0" applyNumberFormat="1" applyFont="1" applyFill="1" applyBorder="1" applyAlignment="1">
      <alignment vertical="center" wrapText="1"/>
    </xf>
    <xf numFmtId="3" fontId="8" fillId="3" borderId="2" xfId="0" applyNumberFormat="1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vertical="top" wrapText="1"/>
    </xf>
    <xf numFmtId="0" fontId="8" fillId="3" borderId="12" xfId="0" applyFont="1" applyFill="1" applyBorder="1" applyAlignment="1">
      <alignment horizontal="center" vertical="top" wrapText="1"/>
    </xf>
    <xf numFmtId="3" fontId="8" fillId="3" borderId="6" xfId="0" applyNumberFormat="1" applyFont="1" applyFill="1" applyBorder="1" applyAlignment="1">
      <alignment vertical="center" wrapText="1"/>
    </xf>
    <xf numFmtId="3" fontId="8" fillId="3" borderId="6" xfId="0" applyNumberFormat="1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 vertical="top" wrapText="1"/>
    </xf>
    <xf numFmtId="3" fontId="8" fillId="3" borderId="6" xfId="0" applyNumberFormat="1" applyFont="1" applyFill="1" applyBorder="1" applyAlignment="1">
      <alignment wrapText="1"/>
    </xf>
    <xf numFmtId="0" fontId="8" fillId="3" borderId="1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14" fillId="2" borderId="6" xfId="0" applyFont="1" applyFill="1" applyBorder="1"/>
    <xf numFmtId="3" fontId="2" fillId="2" borderId="6" xfId="0" applyNumberFormat="1" applyFont="1" applyFill="1" applyBorder="1"/>
    <xf numFmtId="0" fontId="14" fillId="2" borderId="2" xfId="0" applyFont="1" applyFill="1" applyBorder="1"/>
    <xf numFmtId="0" fontId="5" fillId="0" borderId="19" xfId="0" applyFont="1" applyBorder="1" applyAlignment="1">
      <alignment horizontal="center"/>
    </xf>
    <xf numFmtId="0" fontId="5" fillId="0" borderId="8" xfId="0" applyFont="1" applyBorder="1"/>
    <xf numFmtId="0" fontId="8" fillId="0" borderId="8" xfId="0" applyFont="1" applyBorder="1"/>
    <xf numFmtId="0" fontId="8" fillId="0" borderId="0" xfId="0" applyFont="1"/>
    <xf numFmtId="0" fontId="0" fillId="0" borderId="20" xfId="0" applyBorder="1" applyAlignment="1">
      <alignment horizontal="center"/>
    </xf>
    <xf numFmtId="0" fontId="8" fillId="0" borderId="21" xfId="0" applyFont="1" applyBorder="1" applyAlignment="1">
      <alignment vertical="top"/>
    </xf>
    <xf numFmtId="0" fontId="6" fillId="0" borderId="20" xfId="0" applyFont="1" applyBorder="1" applyAlignment="1">
      <alignment horizontal="center" vertical="top" wrapText="1"/>
    </xf>
    <xf numFmtId="3" fontId="8" fillId="0" borderId="20" xfId="0" applyNumberFormat="1" applyFont="1" applyBorder="1" applyAlignment="1">
      <alignment vertical="top"/>
    </xf>
    <xf numFmtId="3" fontId="8" fillId="0" borderId="20" xfId="0" applyNumberFormat="1" applyFont="1" applyBorder="1" applyAlignment="1">
      <alignment horizontal="center" vertical="top"/>
    </xf>
    <xf numFmtId="3" fontId="8" fillId="0" borderId="22" xfId="0" applyNumberFormat="1" applyFont="1" applyBorder="1" applyAlignment="1">
      <alignment horizontal="center" vertical="top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top" wrapText="1"/>
    </xf>
    <xf numFmtId="0" fontId="8" fillId="0" borderId="21" xfId="0" applyFont="1" applyBorder="1" applyAlignment="1">
      <alignment vertical="top" wrapText="1"/>
    </xf>
    <xf numFmtId="0" fontId="8" fillId="0" borderId="21" xfId="0" applyFont="1" applyBorder="1" applyAlignment="1">
      <alignment horizontal="center" vertical="top" wrapText="1"/>
    </xf>
    <xf numFmtId="0" fontId="14" fillId="2" borderId="23" xfId="0" applyFont="1" applyFill="1" applyBorder="1"/>
    <xf numFmtId="0" fontId="14" fillId="2" borderId="20" xfId="0" applyFont="1" applyFill="1" applyBorder="1"/>
    <xf numFmtId="0" fontId="14" fillId="2" borderId="5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426506</xdr:colOff>
      <xdr:row>6</xdr:row>
      <xdr:rowOff>152400</xdr:rowOff>
    </xdr:from>
    <xdr:to>
      <xdr:col>3</xdr:col>
      <xdr:colOff>426506</xdr:colOff>
      <xdr:row>8</xdr:row>
      <xdr:rowOff>180975</xdr:rowOff>
    </xdr:to>
    <xdr:cxnSp macro="">
      <xdr:nvCxnSpPr>
        <xdr:cNvPr id="2" name="ลูกศรเชื่อมต่อแบบตรง 1">
          <a:extLst>
            <a:ext uri="{FF2B5EF4-FFF2-40B4-BE49-F238E27FC236}">
              <a16:creationId xmlns:a16="http://schemas.microsoft.com/office/drawing/2014/main" id="{8DEDD7AE-320A-477E-9434-B9152799AC8A}"/>
            </a:ext>
          </a:extLst>
        </xdr:cNvPr>
        <xdr:cNvCxnSpPr/>
      </xdr:nvCxnSpPr>
      <xdr:spPr>
        <a:xfrm>
          <a:off x="5646206" y="1800225"/>
          <a:ext cx="0" cy="561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1799167</xdr:colOff>
      <xdr:row>34</xdr:row>
      <xdr:rowOff>0</xdr:rowOff>
    </xdr:from>
    <xdr:to>
      <xdr:col>2</xdr:col>
      <xdr:colOff>1418166</xdr:colOff>
      <xdr:row>38</xdr:row>
      <xdr:rowOff>111125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B141A39-F611-4ED6-900D-E103583F5EE2}"/>
            </a:ext>
          </a:extLst>
        </xdr:cNvPr>
        <xdr:cNvSpPr txBox="1"/>
      </xdr:nvSpPr>
      <xdr:spPr>
        <a:xfrm>
          <a:off x="2113492" y="14354175"/>
          <a:ext cx="2495549" cy="8350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ว่าที่ พ.ต.ท.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(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ณิพัธพงศ์ พระสุรัตน์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สว.อก.สภ.พระนครศรีอยุธยา</a:t>
          </a:r>
        </a:p>
      </xdr:txBody>
    </xdr:sp>
    <xdr:clientData/>
  </xdr:twoCellAnchor>
  <xdr:twoCellAnchor>
    <xdr:from>
      <xdr:col>5</xdr:col>
      <xdr:colOff>264583</xdr:colOff>
      <xdr:row>32</xdr:row>
      <xdr:rowOff>85990</xdr:rowOff>
    </xdr:from>
    <xdr:to>
      <xdr:col>9</xdr:col>
      <xdr:colOff>391583</xdr:colOff>
      <xdr:row>38</xdr:row>
      <xdr:rowOff>123031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B0AC5BE-FF4B-4073-AB2D-F9547FB10B8A}"/>
            </a:ext>
          </a:extLst>
        </xdr:cNvPr>
        <xdr:cNvSpPr txBox="1"/>
      </xdr:nvSpPr>
      <xdr:spPr>
        <a:xfrm>
          <a:off x="6760633" y="14078215"/>
          <a:ext cx="2470150" cy="112289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endParaRPr lang="th-TH" sz="4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(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ปองภพ ประสบพิชัย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    ผกก.สภ.พระนครศรีอยุธยา</a:t>
          </a:r>
        </a:p>
      </xdr:txBody>
    </xdr:sp>
    <xdr:clientData/>
  </xdr:twoCellAnchor>
  <xdr:twoCellAnchor editAs="oneCell">
    <xdr:from>
      <xdr:col>7</xdr:col>
      <xdr:colOff>220575</xdr:colOff>
      <xdr:row>32</xdr:row>
      <xdr:rowOff>112013</xdr:rowOff>
    </xdr:from>
    <xdr:to>
      <xdr:col>9</xdr:col>
      <xdr:colOff>63711</xdr:colOff>
      <xdr:row>35</xdr:row>
      <xdr:rowOff>144627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A458411A-3F52-4B41-9655-0640BC0EA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50" b="90244" l="6180" r="96067">
                      <a14:foregroundMark x1="6554" y1="73171" x2="6554" y2="73171"/>
                      <a14:foregroundMark x1="24532" y1="90650" x2="24532" y2="90650"/>
                      <a14:foregroundMark x1="44007" y1="70732" x2="44007" y2="70732"/>
                      <a14:foregroundMark x1="41760" y1="78049" x2="41760" y2="78049"/>
                      <a14:foregroundMark x1="42697" y1="77236" x2="42697" y2="77236"/>
                      <a14:foregroundMark x1="42697" y1="76423" x2="41760" y2="77236"/>
                      <a14:foregroundMark x1="73034" y1="77236" x2="73034" y2="77236"/>
                      <a14:foregroundMark x1="96067" y1="76016" x2="96067" y2="7601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4792">
          <a:off x="7707225" y="14104238"/>
          <a:ext cx="1195686" cy="575539"/>
        </a:xfrm>
        <a:prstGeom prst="rect">
          <a:avLst/>
        </a:prstGeom>
      </xdr:spPr>
    </xdr:pic>
    <xdr:clientData/>
  </xdr:twoCellAnchor>
  <xdr:twoCellAnchor editAs="oneCell">
    <xdr:from>
      <xdr:col>2</xdr:col>
      <xdr:colOff>84667</xdr:colOff>
      <xdr:row>33</xdr:row>
      <xdr:rowOff>79375</xdr:rowOff>
    </xdr:from>
    <xdr:to>
      <xdr:col>2</xdr:col>
      <xdr:colOff>635000</xdr:colOff>
      <xdr:row>35</xdr:row>
      <xdr:rowOff>90170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CC5DF265-6824-498A-BC2B-7DEFF9098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30607" b="57477" l="36836" r="61594">
                      <a14:foregroundMark x1="36836" y1="56542" x2="36836" y2="56542"/>
                      <a14:foregroundMark x1="52657" y1="37150" x2="52657" y2="37150"/>
                      <a14:foregroundMark x1="61594" y1="31308" x2="61594" y2="31308"/>
                    </a14:backgroundRemoval>
                  </a14:imgEffect>
                  <a14:imgEffect>
                    <a14:saturation sat="2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670" t="27642" r="36429" b="39079"/>
        <a:stretch/>
      </xdr:blipFill>
      <xdr:spPr bwMode="auto">
        <a:xfrm>
          <a:off x="3275542" y="14252575"/>
          <a:ext cx="550333" cy="37274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16384-0004-4700-B8F9-A764D559417F}">
  <dimension ref="A1:Q32"/>
  <sheetViews>
    <sheetView tabSelected="1" workbookViewId="0">
      <selection sqref="A1:XFD1048576"/>
    </sheetView>
  </sheetViews>
  <sheetFormatPr defaultRowHeight="14.25" x14ac:dyDescent="0.2"/>
  <cols>
    <col min="1" max="1" width="4.125" customWidth="1"/>
    <col min="2" max="2" width="37.75" customWidth="1"/>
    <col min="3" max="3" width="26.625" customWidth="1"/>
    <col min="4" max="4" width="10.125" customWidth="1"/>
    <col min="5" max="5" width="6.625" customWidth="1"/>
    <col min="6" max="6" width="7.375" customWidth="1"/>
    <col min="7" max="7" width="5.625" customWidth="1"/>
    <col min="8" max="8" width="5.75" customWidth="1"/>
    <col min="9" max="9" width="12" customWidth="1"/>
    <col min="10" max="10" width="26.625" customWidth="1"/>
  </cols>
  <sheetData>
    <row r="1" spans="1:10" ht="23.2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.2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23.25" x14ac:dyDescent="0.3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0" ht="21" x14ac:dyDescent="0.2">
      <c r="A4" s="2" t="s">
        <v>3</v>
      </c>
      <c r="B4" s="3" t="s">
        <v>4</v>
      </c>
      <c r="C4" s="3" t="s">
        <v>5</v>
      </c>
      <c r="D4" s="4" t="s">
        <v>6</v>
      </c>
      <c r="E4" s="5"/>
      <c r="F4" s="5"/>
      <c r="G4" s="5"/>
      <c r="H4" s="6"/>
      <c r="I4" s="3" t="s">
        <v>7</v>
      </c>
      <c r="J4" s="3" t="s">
        <v>8</v>
      </c>
    </row>
    <row r="5" spans="1:10" ht="15.95" customHeight="1" x14ac:dyDescent="0.2">
      <c r="A5" s="2"/>
      <c r="B5" s="7"/>
      <c r="C5" s="7"/>
      <c r="D5" s="8" t="s">
        <v>9</v>
      </c>
      <c r="E5" s="9" t="s">
        <v>10</v>
      </c>
      <c r="F5" s="10" t="s">
        <v>11</v>
      </c>
      <c r="G5" s="8" t="s">
        <v>12</v>
      </c>
      <c r="H5" s="8" t="s">
        <v>13</v>
      </c>
      <c r="I5" s="7"/>
      <c r="J5" s="7"/>
    </row>
    <row r="6" spans="1:10" ht="22.5" customHeight="1" x14ac:dyDescent="0.2">
      <c r="A6" s="11"/>
      <c r="B6" s="7"/>
      <c r="C6" s="12"/>
      <c r="D6" s="13"/>
      <c r="E6" s="9"/>
      <c r="F6" s="10"/>
      <c r="G6" s="8"/>
      <c r="H6" s="8"/>
      <c r="I6" s="7"/>
      <c r="J6" s="7"/>
    </row>
    <row r="7" spans="1:10" ht="21" x14ac:dyDescent="0.35">
      <c r="A7" s="14">
        <v>1</v>
      </c>
      <c r="B7" s="15" t="s">
        <v>14</v>
      </c>
      <c r="C7" s="16" t="s">
        <v>15</v>
      </c>
      <c r="D7" s="17"/>
      <c r="E7" s="18" t="s">
        <v>16</v>
      </c>
      <c r="F7" s="18" t="s">
        <v>16</v>
      </c>
      <c r="G7" s="18" t="s">
        <v>16</v>
      </c>
      <c r="H7" s="18" t="s">
        <v>16</v>
      </c>
      <c r="I7" s="19" t="s">
        <v>17</v>
      </c>
      <c r="J7" s="20" t="s">
        <v>18</v>
      </c>
    </row>
    <row r="8" spans="1:10" ht="21" x14ac:dyDescent="0.35">
      <c r="A8" s="14"/>
      <c r="B8" s="21" t="s">
        <v>19</v>
      </c>
      <c r="C8" s="16" t="s">
        <v>20</v>
      </c>
      <c r="D8" s="17"/>
      <c r="E8" s="22"/>
      <c r="F8" s="22"/>
      <c r="G8" s="22"/>
      <c r="H8" s="22"/>
      <c r="I8" s="23"/>
      <c r="J8" s="24" t="s">
        <v>21</v>
      </c>
    </row>
    <row r="9" spans="1:10" ht="21" x14ac:dyDescent="0.35">
      <c r="A9" s="14"/>
      <c r="B9" s="25" t="s">
        <v>22</v>
      </c>
      <c r="C9" s="26"/>
      <c r="D9" s="17"/>
      <c r="E9" s="27"/>
      <c r="F9" s="27"/>
      <c r="G9" s="27"/>
      <c r="H9" s="27"/>
      <c r="I9" s="23"/>
      <c r="J9" s="24" t="s">
        <v>23</v>
      </c>
    </row>
    <row r="10" spans="1:10" ht="58.5" x14ac:dyDescent="0.2">
      <c r="A10" s="14"/>
      <c r="B10" s="28" t="s">
        <v>24</v>
      </c>
      <c r="C10" s="29" t="s">
        <v>25</v>
      </c>
      <c r="D10" s="30">
        <v>3804000</v>
      </c>
      <c r="E10" s="31" t="s">
        <v>16</v>
      </c>
      <c r="F10" s="31" t="s">
        <v>16</v>
      </c>
      <c r="G10" s="31" t="s">
        <v>16</v>
      </c>
      <c r="H10" s="31" t="s">
        <v>16</v>
      </c>
      <c r="I10" s="23"/>
      <c r="J10" s="32" t="s">
        <v>26</v>
      </c>
    </row>
    <row r="11" spans="1:10" ht="42" x14ac:dyDescent="0.2">
      <c r="A11" s="14"/>
      <c r="B11" s="33" t="s">
        <v>27</v>
      </c>
      <c r="C11" s="32" t="s">
        <v>28</v>
      </c>
      <c r="D11" s="30">
        <v>235200</v>
      </c>
      <c r="E11" s="31" t="s">
        <v>16</v>
      </c>
      <c r="F11" s="31" t="s">
        <v>16</v>
      </c>
      <c r="G11" s="31" t="s">
        <v>16</v>
      </c>
      <c r="H11" s="31" t="s">
        <v>16</v>
      </c>
      <c r="I11" s="23"/>
      <c r="J11" s="34" t="s">
        <v>29</v>
      </c>
    </row>
    <row r="12" spans="1:10" ht="42" x14ac:dyDescent="0.2">
      <c r="A12" s="14"/>
      <c r="B12" s="33" t="s">
        <v>30</v>
      </c>
      <c r="C12" s="32" t="s">
        <v>31</v>
      </c>
      <c r="D12" s="35">
        <v>72800</v>
      </c>
      <c r="E12" s="31" t="s">
        <v>16</v>
      </c>
      <c r="F12" s="31" t="s">
        <v>16</v>
      </c>
      <c r="G12" s="31" t="s">
        <v>16</v>
      </c>
      <c r="H12" s="31" t="s">
        <v>16</v>
      </c>
      <c r="I12" s="23"/>
      <c r="J12" s="32" t="s">
        <v>32</v>
      </c>
    </row>
    <row r="13" spans="1:10" ht="42" x14ac:dyDescent="0.2">
      <c r="A13" s="14"/>
      <c r="B13" s="33" t="s">
        <v>33</v>
      </c>
      <c r="C13" s="32" t="s">
        <v>34</v>
      </c>
      <c r="D13" s="35">
        <v>161300</v>
      </c>
      <c r="E13" s="31" t="s">
        <v>16</v>
      </c>
      <c r="F13" s="31" t="s">
        <v>16</v>
      </c>
      <c r="G13" s="31" t="s">
        <v>16</v>
      </c>
      <c r="H13" s="31" t="s">
        <v>16</v>
      </c>
      <c r="I13" s="23"/>
      <c r="J13" s="32" t="s">
        <v>35</v>
      </c>
    </row>
    <row r="14" spans="1:10" ht="42" x14ac:dyDescent="0.2">
      <c r="A14" s="14"/>
      <c r="B14" s="33" t="s">
        <v>36</v>
      </c>
      <c r="C14" s="32" t="s">
        <v>37</v>
      </c>
      <c r="D14" s="35">
        <v>28200</v>
      </c>
      <c r="E14" s="31" t="s">
        <v>16</v>
      </c>
      <c r="F14" s="31" t="s">
        <v>16</v>
      </c>
      <c r="G14" s="31" t="s">
        <v>16</v>
      </c>
      <c r="H14" s="31" t="s">
        <v>16</v>
      </c>
      <c r="I14" s="23"/>
      <c r="J14" s="32" t="s">
        <v>38</v>
      </c>
    </row>
    <row r="15" spans="1:10" ht="58.5" x14ac:dyDescent="0.2">
      <c r="A15" s="36"/>
      <c r="B15" s="37" t="s">
        <v>39</v>
      </c>
      <c r="C15" s="38" t="s">
        <v>40</v>
      </c>
      <c r="D15" s="35">
        <v>4592000</v>
      </c>
      <c r="E15" s="31" t="s">
        <v>16</v>
      </c>
      <c r="F15" s="31" t="s">
        <v>16</v>
      </c>
      <c r="G15" s="31" t="s">
        <v>16</v>
      </c>
      <c r="H15" s="31" t="s">
        <v>16</v>
      </c>
      <c r="I15" s="23"/>
      <c r="J15" s="38" t="s">
        <v>41</v>
      </c>
    </row>
    <row r="16" spans="1:10" ht="42" x14ac:dyDescent="0.2">
      <c r="A16" s="39"/>
      <c r="B16" s="33" t="s">
        <v>42</v>
      </c>
      <c r="C16" s="32" t="s">
        <v>37</v>
      </c>
      <c r="D16" s="35">
        <v>20200</v>
      </c>
      <c r="E16" s="31" t="s">
        <v>16</v>
      </c>
      <c r="F16" s="31" t="s">
        <v>16</v>
      </c>
      <c r="G16" s="31" t="s">
        <v>16</v>
      </c>
      <c r="H16" s="31" t="s">
        <v>16</v>
      </c>
      <c r="I16" s="23"/>
      <c r="J16" s="32" t="s">
        <v>38</v>
      </c>
    </row>
    <row r="17" spans="1:17" ht="42" x14ac:dyDescent="0.2">
      <c r="A17" s="39"/>
      <c r="B17" s="33" t="s">
        <v>43</v>
      </c>
      <c r="C17" s="38" t="s">
        <v>44</v>
      </c>
      <c r="D17" s="35">
        <v>85500</v>
      </c>
      <c r="E17" s="31" t="s">
        <v>16</v>
      </c>
      <c r="F17" s="31" t="s">
        <v>16</v>
      </c>
      <c r="G17" s="31" t="s">
        <v>16</v>
      </c>
      <c r="H17" s="31" t="s">
        <v>16</v>
      </c>
      <c r="I17" s="23"/>
      <c r="J17" s="32" t="s">
        <v>45</v>
      </c>
    </row>
    <row r="18" spans="1:17" ht="22.5" x14ac:dyDescent="0.2">
      <c r="A18" s="40"/>
      <c r="B18" s="41" t="s">
        <v>46</v>
      </c>
      <c r="C18" s="42"/>
      <c r="D18" s="43">
        <f>SUM(D10:D17)</f>
        <v>8999200</v>
      </c>
      <c r="E18" s="44" t="s">
        <v>16</v>
      </c>
      <c r="F18" s="44" t="s">
        <v>16</v>
      </c>
      <c r="G18" s="44" t="s">
        <v>16</v>
      </c>
      <c r="H18" s="44" t="s">
        <v>16</v>
      </c>
      <c r="I18" s="45"/>
      <c r="J18" s="46"/>
    </row>
    <row r="19" spans="1:17" s="50" customFormat="1" ht="42" x14ac:dyDescent="0.2">
      <c r="A19" s="36"/>
      <c r="B19" s="33" t="s">
        <v>47</v>
      </c>
      <c r="C19" s="47" t="s">
        <v>48</v>
      </c>
      <c r="D19" s="48">
        <v>209700</v>
      </c>
      <c r="E19" s="49" t="s">
        <v>16</v>
      </c>
      <c r="F19" s="49" t="s">
        <v>16</v>
      </c>
      <c r="G19" s="49" t="s">
        <v>16</v>
      </c>
      <c r="H19" s="49" t="s">
        <v>16</v>
      </c>
      <c r="I19" s="23" t="s">
        <v>17</v>
      </c>
      <c r="J19" s="34" t="s">
        <v>49</v>
      </c>
    </row>
    <row r="20" spans="1:17" ht="21" x14ac:dyDescent="0.35">
      <c r="A20" s="39"/>
      <c r="B20" s="51" t="s">
        <v>50</v>
      </c>
      <c r="C20" s="52"/>
      <c r="D20" s="53"/>
      <c r="E20" s="54"/>
      <c r="F20" s="54"/>
      <c r="G20" s="54"/>
      <c r="H20" s="54"/>
      <c r="I20" s="23"/>
      <c r="J20" s="55"/>
    </row>
    <row r="21" spans="1:17" ht="21" x14ac:dyDescent="0.35">
      <c r="A21" s="39"/>
      <c r="B21" s="56" t="s">
        <v>51</v>
      </c>
      <c r="C21" s="57" t="s">
        <v>52</v>
      </c>
      <c r="D21" s="58">
        <v>36700</v>
      </c>
      <c r="E21" s="59" t="s">
        <v>16</v>
      </c>
      <c r="F21" s="59" t="s">
        <v>16</v>
      </c>
      <c r="G21" s="59" t="s">
        <v>16</v>
      </c>
      <c r="H21" s="59" t="s">
        <v>16</v>
      </c>
      <c r="I21" s="23"/>
      <c r="J21" s="60" t="s">
        <v>53</v>
      </c>
    </row>
    <row r="22" spans="1:17" ht="21" x14ac:dyDescent="0.35">
      <c r="A22" s="39"/>
      <c r="B22" s="61" t="s">
        <v>54</v>
      </c>
      <c r="C22" s="62" t="s">
        <v>55</v>
      </c>
      <c r="D22" s="63">
        <v>300</v>
      </c>
      <c r="E22" s="64" t="s">
        <v>16</v>
      </c>
      <c r="F22" s="64" t="s">
        <v>16</v>
      </c>
      <c r="G22" s="64" t="s">
        <v>16</v>
      </c>
      <c r="H22" s="64" t="s">
        <v>16</v>
      </c>
      <c r="I22" s="23"/>
      <c r="J22" s="60" t="s">
        <v>56</v>
      </c>
    </row>
    <row r="23" spans="1:17" ht="21" x14ac:dyDescent="0.35">
      <c r="A23" s="39"/>
      <c r="B23" s="61" t="s">
        <v>57</v>
      </c>
      <c r="C23" s="62" t="s">
        <v>58</v>
      </c>
      <c r="D23" s="63">
        <v>18600</v>
      </c>
      <c r="E23" s="64" t="s">
        <v>16</v>
      </c>
      <c r="F23" s="64" t="s">
        <v>16</v>
      </c>
      <c r="G23" s="64" t="s">
        <v>16</v>
      </c>
      <c r="H23" s="64" t="s">
        <v>16</v>
      </c>
      <c r="I23" s="23"/>
      <c r="J23" s="60" t="s">
        <v>59</v>
      </c>
    </row>
    <row r="24" spans="1:17" ht="21" x14ac:dyDescent="0.35">
      <c r="A24" s="39"/>
      <c r="B24" s="61" t="s">
        <v>60</v>
      </c>
      <c r="C24" s="62" t="s">
        <v>61</v>
      </c>
      <c r="D24" s="63">
        <v>116600</v>
      </c>
      <c r="E24" s="64" t="s">
        <v>16</v>
      </c>
      <c r="F24" s="64" t="s">
        <v>16</v>
      </c>
      <c r="G24" s="64" t="s">
        <v>16</v>
      </c>
      <c r="H24" s="64" t="s">
        <v>16</v>
      </c>
      <c r="I24" s="23"/>
      <c r="J24" s="60" t="s">
        <v>62</v>
      </c>
    </row>
    <row r="25" spans="1:17" ht="21" x14ac:dyDescent="0.35">
      <c r="A25" s="39"/>
      <c r="B25" s="61" t="s">
        <v>63</v>
      </c>
      <c r="C25" s="65" t="s">
        <v>64</v>
      </c>
      <c r="D25" s="66">
        <v>2500</v>
      </c>
      <c r="E25" s="64" t="s">
        <v>16</v>
      </c>
      <c r="F25" s="64" t="s">
        <v>16</v>
      </c>
      <c r="G25" s="64" t="s">
        <v>16</v>
      </c>
      <c r="H25" s="64" t="s">
        <v>16</v>
      </c>
      <c r="I25" s="45"/>
      <c r="J25" s="67"/>
    </row>
    <row r="26" spans="1:17" ht="21" x14ac:dyDescent="0.35">
      <c r="A26" s="40"/>
      <c r="B26" s="68" t="s">
        <v>65</v>
      </c>
      <c r="C26" s="69"/>
      <c r="D26" s="70">
        <f>D18+D19+D21+D22+D23+D24+D25</f>
        <v>9383600</v>
      </c>
      <c r="E26" s="69"/>
      <c r="F26" s="69"/>
      <c r="G26" s="69"/>
      <c r="H26" s="69"/>
      <c r="I26" s="69"/>
      <c r="J26" s="71"/>
    </row>
    <row r="27" spans="1:17" ht="21" x14ac:dyDescent="0.35">
      <c r="A27" s="72">
        <v>2</v>
      </c>
      <c r="B27" s="73" t="s">
        <v>66</v>
      </c>
      <c r="C27" s="74"/>
      <c r="D27" s="74"/>
      <c r="E27" s="74"/>
      <c r="F27" s="74"/>
      <c r="G27" s="74"/>
      <c r="H27" s="74"/>
      <c r="I27" s="74"/>
      <c r="J27" s="74"/>
      <c r="K27" s="75"/>
      <c r="L27" s="75"/>
      <c r="M27" s="75"/>
      <c r="N27" s="75"/>
      <c r="O27" s="75"/>
      <c r="P27" s="75"/>
      <c r="Q27" s="75"/>
    </row>
    <row r="28" spans="1:17" ht="58.5" x14ac:dyDescent="0.2">
      <c r="A28" s="76"/>
      <c r="B28" s="77" t="s">
        <v>67</v>
      </c>
      <c r="C28" s="78" t="s">
        <v>68</v>
      </c>
      <c r="D28" s="79">
        <v>70000</v>
      </c>
      <c r="E28" s="80" t="s">
        <v>16</v>
      </c>
      <c r="F28" s="80" t="s">
        <v>16</v>
      </c>
      <c r="G28" s="80" t="s">
        <v>16</v>
      </c>
      <c r="H28" s="81" t="s">
        <v>16</v>
      </c>
      <c r="I28" s="82" t="s">
        <v>17</v>
      </c>
      <c r="J28" s="83" t="s">
        <v>69</v>
      </c>
    </row>
    <row r="29" spans="1:17" ht="58.5" x14ac:dyDescent="0.2">
      <c r="A29" s="76"/>
      <c r="B29" s="84" t="s">
        <v>70</v>
      </c>
      <c r="C29" s="78" t="s">
        <v>71</v>
      </c>
      <c r="D29" s="79">
        <v>45600</v>
      </c>
      <c r="E29" s="80" t="s">
        <v>16</v>
      </c>
      <c r="F29" s="80" t="s">
        <v>16</v>
      </c>
      <c r="G29" s="80" t="s">
        <v>16</v>
      </c>
      <c r="H29" s="81" t="s">
        <v>16</v>
      </c>
      <c r="I29" s="82"/>
      <c r="J29" s="83" t="s">
        <v>72</v>
      </c>
    </row>
    <row r="30" spans="1:17" ht="58.5" x14ac:dyDescent="0.2">
      <c r="A30" s="76"/>
      <c r="B30" s="84" t="s">
        <v>73</v>
      </c>
      <c r="C30" s="78" t="s">
        <v>74</v>
      </c>
      <c r="D30" s="79">
        <v>38000</v>
      </c>
      <c r="E30" s="80" t="s">
        <v>16</v>
      </c>
      <c r="F30" s="80" t="s">
        <v>16</v>
      </c>
      <c r="G30" s="80" t="s">
        <v>16</v>
      </c>
      <c r="H30" s="81" t="s">
        <v>16</v>
      </c>
      <c r="I30" s="82"/>
      <c r="J30" s="85" t="s">
        <v>75</v>
      </c>
    </row>
    <row r="31" spans="1:17" ht="58.5" x14ac:dyDescent="0.2">
      <c r="A31" s="76"/>
      <c r="B31" s="84" t="s">
        <v>76</v>
      </c>
      <c r="C31" s="78" t="s">
        <v>77</v>
      </c>
      <c r="D31" s="79">
        <v>10000</v>
      </c>
      <c r="E31" s="80" t="s">
        <v>16</v>
      </c>
      <c r="F31" s="80" t="s">
        <v>16</v>
      </c>
      <c r="G31" s="80" t="s">
        <v>16</v>
      </c>
      <c r="H31" s="81" t="s">
        <v>16</v>
      </c>
      <c r="I31" s="82"/>
      <c r="J31" s="83" t="s">
        <v>78</v>
      </c>
    </row>
    <row r="32" spans="1:17" ht="21" x14ac:dyDescent="0.35">
      <c r="A32" s="76"/>
      <c r="B32" s="68" t="s">
        <v>79</v>
      </c>
      <c r="C32" s="69"/>
      <c r="D32" s="70">
        <f>SUM(D26:D31)</f>
        <v>9547200</v>
      </c>
      <c r="E32" s="69"/>
      <c r="F32" s="69"/>
      <c r="G32" s="69"/>
      <c r="H32" s="86"/>
      <c r="I32" s="87"/>
      <c r="J32" s="88"/>
    </row>
  </sheetData>
  <mergeCells count="22">
    <mergeCell ref="I7:I18"/>
    <mergeCell ref="A15:A18"/>
    <mergeCell ref="A19:A26"/>
    <mergeCell ref="I19:I25"/>
    <mergeCell ref="A28:A32"/>
    <mergeCell ref="I28:I31"/>
    <mergeCell ref="E5:E6"/>
    <mergeCell ref="F5:F6"/>
    <mergeCell ref="G5:G6"/>
    <mergeCell ref="H5:H6"/>
    <mergeCell ref="A7:A14"/>
    <mergeCell ref="D7:D9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แผนปีงบ2569 (4ไตรมาส)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DirectorAY</dc:creator>
  <cp:lastModifiedBy>DirectorAY</cp:lastModifiedBy>
  <dcterms:created xsi:type="dcterms:W3CDTF">2026-06-26T02:35:42Z</dcterms:created>
  <dcterms:modified xsi:type="dcterms:W3CDTF">2026-06-26T02:37:08Z</dcterms:modified>
</cp:coreProperties>
</file>